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sults\ALPHABET\005\"/>
    </mc:Choice>
  </mc:AlternateContent>
  <bookViews>
    <workbookView xWindow="120" yWindow="45" windowWidth="15180" windowHeight="10110"/>
  </bookViews>
  <sheets>
    <sheet name="Title" sheetId="1" r:id="rId1"/>
  </sheets>
  <calcPr calcId="152511"/>
</workbook>
</file>

<file path=xl/calcChain.xml><?xml version="1.0" encoding="utf-8"?>
<calcChain xmlns="http://schemas.openxmlformats.org/spreadsheetml/2006/main">
  <c r="E12" i="1" l="1"/>
  <c r="E13" i="1"/>
  <c r="E14" i="1"/>
  <c r="E15" i="1"/>
  <c r="E16" i="1"/>
  <c r="E17" i="1"/>
  <c r="E18" i="1"/>
  <c r="E19" i="1"/>
  <c r="E20" i="1"/>
  <c r="C21" i="1"/>
  <c r="E21" i="1" l="1"/>
  <c r="E26" i="1" s="1"/>
</calcChain>
</file>

<file path=xl/sharedStrings.xml><?xml version="1.0" encoding="utf-8"?>
<sst xmlns="http://schemas.openxmlformats.org/spreadsheetml/2006/main" count="19" uniqueCount="19">
  <si>
    <t>Призовой
фонд, руб.</t>
  </si>
  <si>
    <t>Совпадение игровых комбинаций
с выигрышными комбинациями</t>
  </si>
  <si>
    <t>В ходе розыгрыша зафиксированы следующие результаты:</t>
  </si>
  <si>
    <t>Количество
выигрышных
лотерейных
ставок, шт.</t>
  </si>
  <si>
    <t>Сумма выигрыша
лотерейной
ставки, бел.руб.</t>
  </si>
  <si>
    <t>В поле "A"</t>
  </si>
  <si>
    <t>В поле "B"</t>
  </si>
  <si>
    <t>Акт №5</t>
  </si>
  <si>
    <t>Результатов проведения 5 тиража</t>
  </si>
  <si>
    <t>Белорусской республиканской национальной спортивной лотереи "АльфаБет 4 из 12"</t>
  </si>
  <si>
    <t>Дата розыгрыша призового фонда тиража лотереи 13 октября 2021 г.</t>
  </si>
  <si>
    <t>Количество лотерейных ставок, участвующих в розыгрыше призового фонда тиража лотереи - 161 шт.</t>
  </si>
  <si>
    <t>Выигрышная комбинация поля A:  9,  7,  1,  10,  выигрышная комбинация поля B:  2,  4,  9,  1</t>
  </si>
  <si>
    <t>Итого:</t>
  </si>
  <si>
    <t>Джекпот не разыгран</t>
  </si>
  <si>
    <t>Отчисление на Джекпот</t>
  </si>
  <si>
    <t>Итого фонд Джекпот</t>
  </si>
  <si>
    <t>Всего:</t>
  </si>
  <si>
    <t>Сумма сформированного призового фонда тиража лотереи - 313,95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</si>
</sst>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charset val="204"/>
    </font>
    <font>
      <sz val="10"/>
      <name val="Arial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8"/>
      <name val="Arial"/>
      <charset val="204"/>
    </font>
    <font>
      <sz val="10"/>
      <name val="Arial Cyr"/>
      <charset val="1"/>
    </font>
    <font>
      <sz val="10"/>
      <name val="Arial"/>
      <charset val="204"/>
    </font>
    <font>
      <sz val="8"/>
      <name val="Arial Cyr"/>
      <charset val="1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 applyAlignment="1">
      <alignment horizontal="center"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0" fontId="7" fillId="0" borderId="0" xfId="0" applyFont="1"/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/>
    <xf numFmtId="3" fontId="8" fillId="0" borderId="4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/>
    </xf>
    <xf numFmtId="3" fontId="8" fillId="0" borderId="7" xfId="0" applyNumberFormat="1" applyFont="1" applyBorder="1" applyAlignment="1">
      <alignment horizontal="right" vertical="center"/>
    </xf>
    <xf numFmtId="4" fontId="8" fillId="0" borderId="4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 vertical="center"/>
    </xf>
    <xf numFmtId="4" fontId="8" fillId="0" borderId="9" xfId="0" applyNumberFormat="1" applyFont="1" applyBorder="1" applyAlignment="1">
      <alignment horizontal="right" vertical="center"/>
    </xf>
    <xf numFmtId="4" fontId="8" fillId="0" borderId="7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8" fillId="0" borderId="8" xfId="0" applyFont="1" applyBorder="1"/>
    <xf numFmtId="0" fontId="8" fillId="0" borderId="6" xfId="0" applyFont="1" applyBorder="1"/>
    <xf numFmtId="4" fontId="8" fillId="0" borderId="9" xfId="0" applyNumberFormat="1" applyFont="1" applyBorder="1"/>
    <xf numFmtId="4" fontId="8" fillId="0" borderId="10" xfId="0" applyNumberFormat="1" applyFont="1" applyBorder="1"/>
    <xf numFmtId="4" fontId="8" fillId="0" borderId="4" xfId="0" applyNumberFormat="1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13" xfId="0" applyFont="1" applyBorder="1"/>
    <xf numFmtId="0" fontId="8" fillId="0" borderId="11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0" fontId="8" fillId="0" borderId="14" xfId="0" applyFont="1" applyBorder="1"/>
    <xf numFmtId="0" fontId="8" fillId="0" borderId="15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19" xfId="0" applyFont="1" applyBorder="1"/>
    <xf numFmtId="0" fontId="6" fillId="0" borderId="0" xfId="0" applyFont="1" applyAlignment="1">
      <alignment horizontal="center"/>
    </xf>
    <xf numFmtId="0" fontId="7" fillId="0" borderId="0" xfId="0" applyFont="1"/>
    <xf numFmtId="0" fontId="3" fillId="2" borderId="20" xfId="0" applyFont="1" applyFill="1" applyBorder="1" applyAlignment="1">
      <alignment horizontal="center" vertical="center" wrapText="1"/>
    </xf>
    <xf numFmtId="0" fontId="0" fillId="0" borderId="21" xfId="0" applyBorder="1" applyAlignment="1"/>
    <xf numFmtId="0" fontId="2" fillId="2" borderId="22" xfId="0" applyFont="1" applyFill="1" applyBorder="1" applyAlignment="1">
      <alignment horizontal="center" vertical="center" wrapText="1"/>
    </xf>
    <xf numFmtId="0" fontId="0" fillId="0" borderId="23" xfId="0" applyBorder="1" applyAlignment="1"/>
    <xf numFmtId="0" fontId="2" fillId="2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0" fillId="0" borderId="1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showGridLines="0" tabSelected="1" workbookViewId="0">
      <selection sqref="A1:E1"/>
    </sheetView>
  </sheetViews>
  <sheetFormatPr defaultRowHeight="12.75"/>
  <cols>
    <col min="1" max="2" width="16.7109375" customWidth="1"/>
    <col min="3" max="3" width="13.7109375" customWidth="1"/>
    <col min="4" max="4" width="20.42578125" customWidth="1"/>
    <col min="5" max="5" width="19.5703125" customWidth="1"/>
  </cols>
  <sheetData>
    <row r="1" spans="1:5">
      <c r="A1" s="38" t="s">
        <v>7</v>
      </c>
      <c r="B1" s="38"/>
      <c r="C1" s="38"/>
      <c r="D1" s="38"/>
      <c r="E1" s="38"/>
    </row>
    <row r="2" spans="1:5">
      <c r="A2" s="38" t="s">
        <v>8</v>
      </c>
      <c r="B2" s="38"/>
      <c r="C2" s="38"/>
      <c r="D2" s="38"/>
      <c r="E2" s="38"/>
    </row>
    <row r="3" spans="1:5">
      <c r="A3" s="38" t="s">
        <v>9</v>
      </c>
      <c r="B3" s="38"/>
      <c r="C3" s="38"/>
      <c r="D3" s="38"/>
      <c r="E3" s="38"/>
    </row>
    <row r="4" spans="1:5" ht="10.5" customHeight="1">
      <c r="A4" s="7"/>
      <c r="B4" s="7"/>
      <c r="C4" s="7"/>
      <c r="D4" s="7"/>
      <c r="E4" s="7"/>
    </row>
    <row r="5" spans="1:5" ht="10.5" customHeight="1">
      <c r="A5" s="39" t="s">
        <v>10</v>
      </c>
      <c r="B5" s="39"/>
      <c r="C5" s="39"/>
      <c r="D5" s="39"/>
      <c r="E5" s="39"/>
    </row>
    <row r="6" spans="1:5" ht="10.5" customHeight="1">
      <c r="A6" s="5" t="s">
        <v>11</v>
      </c>
      <c r="B6" s="2"/>
      <c r="C6" s="2"/>
      <c r="D6" s="2"/>
      <c r="E6" s="2"/>
    </row>
    <row r="7" spans="1:5" ht="10.5" customHeight="1">
      <c r="A7" s="5" t="s">
        <v>18</v>
      </c>
      <c r="B7" s="2"/>
      <c r="C7" s="2"/>
      <c r="D7" s="2"/>
      <c r="E7" s="2"/>
    </row>
    <row r="8" spans="1:5" ht="10.5" customHeight="1">
      <c r="A8" s="5" t="s">
        <v>2</v>
      </c>
      <c r="B8" s="2"/>
      <c r="C8" s="2"/>
      <c r="D8" s="2"/>
      <c r="E8" s="2"/>
    </row>
    <row r="9" spans="1:5" ht="13.9" customHeight="1" thickBot="1">
      <c r="A9" s="6" t="s">
        <v>12</v>
      </c>
      <c r="B9" s="2"/>
      <c r="C9" s="2"/>
      <c r="D9" s="2"/>
      <c r="E9" s="2"/>
    </row>
    <row r="10" spans="1:5" s="1" customFormat="1" ht="33" customHeight="1">
      <c r="A10" s="44" t="s">
        <v>1</v>
      </c>
      <c r="B10" s="45"/>
      <c r="C10" s="40" t="s">
        <v>3</v>
      </c>
      <c r="D10" s="46" t="s">
        <v>4</v>
      </c>
      <c r="E10" s="42" t="s">
        <v>0</v>
      </c>
    </row>
    <row r="11" spans="1:5" ht="15.75" customHeight="1" thickBot="1">
      <c r="A11" s="4" t="s">
        <v>5</v>
      </c>
      <c r="B11" s="3" t="s">
        <v>6</v>
      </c>
      <c r="C11" s="41"/>
      <c r="D11" s="47"/>
      <c r="E11" s="43"/>
    </row>
    <row r="12" spans="1:5">
      <c r="A12" s="8">
        <v>4</v>
      </c>
      <c r="B12" s="9">
        <v>4</v>
      </c>
      <c r="C12" s="13">
        <v>0</v>
      </c>
      <c r="D12" s="16">
        <v>0</v>
      </c>
      <c r="E12" s="17">
        <f t="shared" ref="E12:E20" si="0">C12*D12</f>
        <v>0</v>
      </c>
    </row>
    <row r="13" spans="1:5">
      <c r="A13" s="10">
        <v>3</v>
      </c>
      <c r="B13" s="11">
        <v>3</v>
      </c>
      <c r="C13" s="14">
        <v>2</v>
      </c>
      <c r="D13" s="18">
        <v>69.099999999999994</v>
      </c>
      <c r="E13" s="19">
        <f t="shared" si="0"/>
        <v>138.19999999999999</v>
      </c>
    </row>
    <row r="14" spans="1:5">
      <c r="A14" s="10">
        <v>3</v>
      </c>
      <c r="B14" s="11">
        <v>0</v>
      </c>
      <c r="C14" s="14">
        <v>2</v>
      </c>
      <c r="D14" s="18">
        <v>12.4</v>
      </c>
      <c r="E14" s="19">
        <f t="shared" si="0"/>
        <v>24.8</v>
      </c>
    </row>
    <row r="15" spans="1:5">
      <c r="A15" s="10">
        <v>0</v>
      </c>
      <c r="B15" s="11">
        <v>3</v>
      </c>
      <c r="C15" s="14">
        <v>1</v>
      </c>
      <c r="D15" s="18">
        <v>12.4</v>
      </c>
      <c r="E15" s="19">
        <f t="shared" si="0"/>
        <v>12.4</v>
      </c>
    </row>
    <row r="16" spans="1:5">
      <c r="A16" s="10">
        <v>3</v>
      </c>
      <c r="B16" s="11">
        <v>2</v>
      </c>
      <c r="C16" s="14">
        <v>1</v>
      </c>
      <c r="D16" s="18">
        <v>11</v>
      </c>
      <c r="E16" s="19">
        <f t="shared" si="0"/>
        <v>11</v>
      </c>
    </row>
    <row r="17" spans="1:5">
      <c r="A17" s="10">
        <v>2</v>
      </c>
      <c r="B17" s="11">
        <v>3</v>
      </c>
      <c r="C17" s="14">
        <v>3</v>
      </c>
      <c r="D17" s="18">
        <v>11</v>
      </c>
      <c r="E17" s="19">
        <f t="shared" si="0"/>
        <v>33</v>
      </c>
    </row>
    <row r="18" spans="1:5">
      <c r="A18" s="10">
        <v>3</v>
      </c>
      <c r="B18" s="11">
        <v>1</v>
      </c>
      <c r="C18" s="14">
        <v>2</v>
      </c>
      <c r="D18" s="18">
        <v>4</v>
      </c>
      <c r="E18" s="19">
        <f t="shared" si="0"/>
        <v>8</v>
      </c>
    </row>
    <row r="19" spans="1:5">
      <c r="A19" s="10">
        <v>1</v>
      </c>
      <c r="B19" s="11">
        <v>3</v>
      </c>
      <c r="C19" s="14">
        <v>6</v>
      </c>
      <c r="D19" s="18">
        <v>4</v>
      </c>
      <c r="E19" s="19">
        <f t="shared" si="0"/>
        <v>24</v>
      </c>
    </row>
    <row r="20" spans="1:5">
      <c r="A20" s="10">
        <v>2</v>
      </c>
      <c r="B20" s="11">
        <v>2</v>
      </c>
      <c r="C20" s="14">
        <v>13</v>
      </c>
      <c r="D20" s="18">
        <v>3</v>
      </c>
      <c r="E20" s="19">
        <f t="shared" si="0"/>
        <v>39</v>
      </c>
    </row>
    <row r="21" spans="1:5" ht="13.5" thickBot="1">
      <c r="A21" s="30" t="s">
        <v>13</v>
      </c>
      <c r="B21" s="31"/>
      <c r="C21" s="15">
        <f>SUM(C12:C20)</f>
        <v>30</v>
      </c>
      <c r="D21" s="20"/>
      <c r="E21" s="21">
        <f>SUM(E12:E20)</f>
        <v>290.39999999999998</v>
      </c>
    </row>
    <row r="22" spans="1:5" ht="13.5" thickBot="1"/>
    <row r="23" spans="1:5">
      <c r="A23" s="32" t="s">
        <v>14</v>
      </c>
      <c r="B23" s="33"/>
      <c r="C23" s="34"/>
      <c r="D23" s="26">
        <v>218.1</v>
      </c>
      <c r="E23" s="22"/>
    </row>
    <row r="24" spans="1:5">
      <c r="A24" s="35" t="s">
        <v>15</v>
      </c>
      <c r="B24" s="36"/>
      <c r="C24" s="37"/>
      <c r="D24" s="23"/>
      <c r="E24" s="24">
        <v>23.55</v>
      </c>
    </row>
    <row r="25" spans="1:5">
      <c r="A25" s="35" t="s">
        <v>16</v>
      </c>
      <c r="B25" s="36"/>
      <c r="C25" s="37"/>
      <c r="D25" s="23"/>
      <c r="E25" s="24">
        <v>241.65</v>
      </c>
    </row>
    <row r="26" spans="1:5" ht="13.5" thickBot="1">
      <c r="A26" s="27"/>
      <c r="B26" s="28"/>
      <c r="C26" s="29"/>
      <c r="D26" s="12" t="s">
        <v>17</v>
      </c>
      <c r="E26" s="25">
        <f>E24+E21</f>
        <v>313.95</v>
      </c>
    </row>
  </sheetData>
  <sheetProtection algorithmName="SHA-512" hashValue="cJDD1PQODEv6SWT5jq7uprx+WfRNVemjfgdva3S/Gq+4NNctVVCR3Zhgr0koqUH8/NTEaRN5KeB9WVFOIWjLDQ==" saltValue="VjxOTw4jFn4caqCipUFtpw==" spinCount="100000" sheet="1" objects="1" scenarios="1"/>
  <mergeCells count="13">
    <mergeCell ref="A1:E1"/>
    <mergeCell ref="A2:E2"/>
    <mergeCell ref="A3:E3"/>
    <mergeCell ref="A5:E5"/>
    <mergeCell ref="C10:C11"/>
    <mergeCell ref="E10:E11"/>
    <mergeCell ref="A10:B10"/>
    <mergeCell ref="D10:D11"/>
    <mergeCell ref="A26:C26"/>
    <mergeCell ref="A21:B21"/>
    <mergeCell ref="A23:C23"/>
    <mergeCell ref="A24:C24"/>
    <mergeCell ref="A25:C25"/>
  </mergeCells>
  <phoneticPr fontId="0" type="noConversion"/>
  <printOptions horizontalCentered="1"/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Title</vt:lpstr>
    </vt:vector>
  </TitlesOfParts>
  <Company>NSL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NSL</dc:creator>
  <cp:lastModifiedBy>Administrator</cp:lastModifiedBy>
  <cp:lastPrinted>2021-10-13T11:46:18Z</cp:lastPrinted>
  <dcterms:created xsi:type="dcterms:W3CDTF">2005-09-19T06:52:37Z</dcterms:created>
  <dcterms:modified xsi:type="dcterms:W3CDTF">2021-10-17T15:51:05Z</dcterms:modified>
</cp:coreProperties>
</file>